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69\Users\peace\Documents\喀痰吸引\★たん吸引ＮＥＷ 3号\1.基本・実地研修申込書類3号（ホームページ)\3号申込み書類一式R6年度\"/>
    </mc:Choice>
  </mc:AlternateContent>
  <xr:revisionPtr revIDLastSave="0" documentId="13_ncr:1_{05922E3A-26A7-4911-A8B1-D9F5709021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載フォーム" sheetId="1" r:id="rId1"/>
    <sheet name="記入例2" sheetId="5" r:id="rId2"/>
    <sheet name="Sheet2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C9" i="5" l="1"/>
  <c r="C10" i="1" l="1"/>
  <c r="C11" i="1"/>
  <c r="C12" i="1"/>
  <c r="C13" i="1"/>
  <c r="C9" i="1"/>
  <c r="D14" i="5" l="1"/>
  <c r="B14" i="5"/>
  <c r="F13" i="5"/>
  <c r="E13" i="5"/>
  <c r="C13" i="5"/>
  <c r="F12" i="5"/>
  <c r="E12" i="5"/>
  <c r="C12" i="5"/>
  <c r="G12" i="5" s="1"/>
  <c r="F11" i="5"/>
  <c r="E11" i="5"/>
  <c r="C11" i="5"/>
  <c r="F10" i="5"/>
  <c r="E10" i="5"/>
  <c r="C10" i="5"/>
  <c r="F9" i="5"/>
  <c r="E9" i="5"/>
  <c r="F10" i="1"/>
  <c r="F11" i="1"/>
  <c r="F12" i="1"/>
  <c r="F13" i="1"/>
  <c r="F9" i="1"/>
  <c r="E10" i="1"/>
  <c r="E11" i="1"/>
  <c r="E12" i="1"/>
  <c r="E13" i="1"/>
  <c r="E9" i="1"/>
  <c r="G11" i="5" l="1"/>
  <c r="G13" i="5"/>
  <c r="F14" i="5"/>
  <c r="G10" i="5"/>
  <c r="G9" i="5"/>
  <c r="E14" i="5"/>
  <c r="C14" i="5"/>
  <c r="G9" i="1"/>
  <c r="G14" i="5" l="1"/>
  <c r="D14" i="1"/>
  <c r="B14" i="1"/>
  <c r="G11" i="1"/>
  <c r="G12" i="1"/>
  <c r="G13" i="1"/>
  <c r="G10" i="1"/>
  <c r="F14" i="1"/>
  <c r="C14" i="1" l="1"/>
  <c r="G14" i="1" l="1"/>
  <c r="E14" i="1"/>
</calcChain>
</file>

<file path=xl/sharedStrings.xml><?xml version="1.0" encoding="utf-8"?>
<sst xmlns="http://schemas.openxmlformats.org/spreadsheetml/2006/main" count="43" uniqueCount="22">
  <si>
    <t>事業所名：</t>
    <rPh sb="0" eb="3">
      <t>ジギョウショ</t>
    </rPh>
    <rPh sb="3" eb="4">
      <t>メイ</t>
    </rPh>
    <phoneticPr fontId="1"/>
  </si>
  <si>
    <t>　　受講料確認のため、以下の記入をお願いします。</t>
    <rPh sb="2" eb="5">
      <t>ジュコウリョウ</t>
    </rPh>
    <rPh sb="5" eb="7">
      <t>カクニン</t>
    </rPh>
    <rPh sb="11" eb="13">
      <t>イカ</t>
    </rPh>
    <rPh sb="14" eb="16">
      <t>キニュウ</t>
    </rPh>
    <rPh sb="18" eb="19">
      <t>ネガ</t>
    </rPh>
    <phoneticPr fontId="1"/>
  </si>
  <si>
    <t>介護職員等氏名</t>
    <rPh sb="0" eb="2">
      <t>カイゴ</t>
    </rPh>
    <rPh sb="2" eb="4">
      <t>ショクイン</t>
    </rPh>
    <rPh sb="4" eb="5">
      <t>トウ</t>
    </rPh>
    <rPh sb="5" eb="7">
      <t>シメイ</t>
    </rPh>
    <phoneticPr fontId="1"/>
  </si>
  <si>
    <t>　</t>
  </si>
  <si>
    <t>　　(網掛けのセル及び合計金額は自動計算されます）</t>
    <phoneticPr fontId="1"/>
  </si>
  <si>
    <t>基本研修受講の有無（リストから選択）</t>
    <rPh sb="0" eb="2">
      <t>キホン</t>
    </rPh>
    <rPh sb="2" eb="4">
      <t>ケンシュウ</t>
    </rPh>
    <rPh sb="4" eb="6">
      <t>ジュコウ</t>
    </rPh>
    <rPh sb="7" eb="9">
      <t>ウム</t>
    </rPh>
    <rPh sb="15" eb="17">
      <t>センタク</t>
    </rPh>
    <phoneticPr fontId="1"/>
  </si>
  <si>
    <t xml:space="preserve">①基本研修受講料
</t>
    <rPh sb="1" eb="5">
      <t>キホンケンシュウ</t>
    </rPh>
    <rPh sb="5" eb="8">
      <t>ジュコウリョウ</t>
    </rPh>
    <phoneticPr fontId="1"/>
  </si>
  <si>
    <t>合計
①+②+③</t>
    <rPh sb="0" eb="2">
      <t>ゴウケイ</t>
    </rPh>
    <phoneticPr fontId="1"/>
  </si>
  <si>
    <t>③保険料
（@2500円）</t>
    <rPh sb="1" eb="4">
      <t>ホケンリョウ</t>
    </rPh>
    <rPh sb="11" eb="12">
      <t>エン</t>
    </rPh>
    <phoneticPr fontId="1"/>
  </si>
  <si>
    <t>合計</t>
    <rPh sb="0" eb="2">
      <t>ゴウケイ</t>
    </rPh>
    <phoneticPr fontId="1"/>
  </si>
  <si>
    <t>２．領収証について</t>
    <rPh sb="2" eb="4">
      <t>リョウシュウ</t>
    </rPh>
    <rPh sb="4" eb="5">
      <t>ショウ</t>
    </rPh>
    <phoneticPr fontId="1"/>
  </si>
  <si>
    <t>訪問介護事業所○○○○</t>
    <rPh sb="0" eb="2">
      <t>ホウモン</t>
    </rPh>
    <rPh sb="2" eb="4">
      <t>カイゴ</t>
    </rPh>
    <rPh sb="4" eb="7">
      <t>ジギョウショ</t>
    </rPh>
    <phoneticPr fontId="1"/>
  </si>
  <si>
    <t>○</t>
  </si>
  <si>
    <t>○山　○子</t>
    <rPh sb="1" eb="2">
      <t>ヤマ</t>
    </rPh>
    <rPh sb="4" eb="5">
      <t>コ</t>
    </rPh>
    <phoneticPr fontId="1"/>
  </si>
  <si>
    <t>○田　○子</t>
    <rPh sb="1" eb="2">
      <t>タ</t>
    </rPh>
    <rPh sb="4" eb="5">
      <t>コ</t>
    </rPh>
    <phoneticPr fontId="1"/>
  </si>
  <si>
    <t>×</t>
  </si>
  <si>
    <t>１．受講料等明細確認について（特定の者対象：3号）</t>
    <rPh sb="2" eb="5">
      <t>ジュコウリョウ</t>
    </rPh>
    <rPh sb="5" eb="6">
      <t>トウ</t>
    </rPh>
    <rPh sb="6" eb="8">
      <t>メイサイ</t>
    </rPh>
    <rPh sb="8" eb="10">
      <t>カクニン</t>
    </rPh>
    <rPh sb="15" eb="17">
      <t>トクテイ</t>
    </rPh>
    <rPh sb="18" eb="19">
      <t>モノ</t>
    </rPh>
    <rPh sb="19" eb="21">
      <t>タイショウ</t>
    </rPh>
    <rPh sb="23" eb="24">
      <t>ゴウ</t>
    </rPh>
    <phoneticPr fontId="1"/>
  </si>
  <si>
    <t>②実地研修料　（＠10,000円/組）</t>
    <rPh sb="1" eb="3">
      <t>ジッチ</t>
    </rPh>
    <rPh sb="3" eb="5">
      <t>ケンシュウ</t>
    </rPh>
    <rPh sb="5" eb="6">
      <t>リョウ</t>
    </rPh>
    <rPh sb="15" eb="16">
      <t>エン</t>
    </rPh>
    <rPh sb="17" eb="18">
      <t>クミ</t>
    </rPh>
    <phoneticPr fontId="1"/>
  </si>
  <si>
    <t>実地研修の利用者人数</t>
    <rPh sb="0" eb="2">
      <t>ジッチ</t>
    </rPh>
    <rPh sb="2" eb="4">
      <t>ケンシュウ</t>
    </rPh>
    <rPh sb="5" eb="7">
      <t>リヨウ</t>
    </rPh>
    <rPh sb="7" eb="8">
      <t>シャ</t>
    </rPh>
    <rPh sb="8" eb="9">
      <t>ニン</t>
    </rPh>
    <rPh sb="9" eb="10">
      <t>スウ</t>
    </rPh>
    <phoneticPr fontId="1"/>
  </si>
  <si>
    <t>　　　　　上記の金額をもとに請求書を発行いたします</t>
    <rPh sb="5" eb="7">
      <t>ジョウキ</t>
    </rPh>
    <rPh sb="8" eb="10">
      <t>キンガク</t>
    </rPh>
    <rPh sb="14" eb="17">
      <t>セイキュウショ</t>
    </rPh>
    <rPh sb="18" eb="20">
      <t>ハッコウ</t>
    </rPh>
    <phoneticPr fontId="1"/>
  </si>
  <si>
    <t>　　　　　領収書は発行いたしませんので、ご了承ください</t>
    <rPh sb="5" eb="8">
      <t>リョウシュウショ</t>
    </rPh>
    <rPh sb="9" eb="11">
      <t>ハッコウ</t>
    </rPh>
    <rPh sb="21" eb="23">
      <t>リョウショウ</t>
    </rPh>
    <phoneticPr fontId="1"/>
  </si>
  <si>
    <t>価格は税込みです</t>
    <rPh sb="0" eb="2">
      <t>カカク</t>
    </rPh>
    <rPh sb="3" eb="5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</si>
</sst>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>
        <fgColor theme="0" tint="-0.49998474074526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49" fontId="0" fillId="0" borderId="3" xfId="0" applyNumberFormat="1" applyBorder="1" applyProtection="1">
      <alignment vertical="center"/>
      <protection locked="0"/>
    </xf>
    <xf numFmtId="49" fontId="0" fillId="0" borderId="7" xfId="0" applyNumberFormat="1" applyBorder="1" applyProtection="1">
      <alignment vertical="center"/>
      <protection locked="0"/>
    </xf>
    <xf numFmtId="49" fontId="0" fillId="0" borderId="12" xfId="0" applyNumberForma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" xfId="0" applyBorder="1" applyAlignment="1">
      <alignment horizontal="right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Protection="1">
      <alignment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2" borderId="7" xfId="0" applyFill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5" fillId="2" borderId="5" xfId="0" applyFont="1" applyFill="1" applyBorder="1">
      <alignment vertical="center"/>
    </xf>
    <xf numFmtId="0" fontId="5" fillId="0" borderId="5" xfId="0" applyFont="1" applyBorder="1" applyProtection="1">
      <alignment vertical="center"/>
      <protection locked="0"/>
    </xf>
    <xf numFmtId="0" fontId="5" fillId="2" borderId="5" xfId="0" applyFont="1" applyFill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2" borderId="7" xfId="0" applyFont="1" applyFill="1" applyBorder="1">
      <alignment vertical="center"/>
    </xf>
    <xf numFmtId="0" fontId="5" fillId="0" borderId="6" xfId="0" applyFont="1" applyBorder="1" applyProtection="1">
      <alignment vertical="center"/>
      <protection locked="0"/>
    </xf>
    <xf numFmtId="0" fontId="5" fillId="2" borderId="6" xfId="0" applyFont="1" applyFill="1" applyBorder="1">
      <alignment vertical="center"/>
    </xf>
    <xf numFmtId="0" fontId="5" fillId="2" borderId="6" xfId="0" applyFont="1" applyFill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12</xdr:row>
      <xdr:rowOff>352425</xdr:rowOff>
    </xdr:from>
    <xdr:to>
      <xdr:col>9</xdr:col>
      <xdr:colOff>352425</xdr:colOff>
      <xdr:row>13</xdr:row>
      <xdr:rowOff>238125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86650" y="4714875"/>
          <a:ext cx="1571625" cy="457200"/>
        </a:xfrm>
        <a:prstGeom prst="wedgeRoundRectCallout">
          <a:avLst>
            <a:gd name="adj1" fmla="val -59721"/>
            <a:gd name="adj2" fmla="val 2984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ご請求書の金額です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8"/>
  <sheetViews>
    <sheetView tabSelected="1" view="pageLayout" zoomScaleNormal="100" workbookViewId="0">
      <selection activeCell="G2" sqref="G2"/>
    </sheetView>
  </sheetViews>
  <sheetFormatPr defaultRowHeight="13.5" x14ac:dyDescent="0.15"/>
  <cols>
    <col min="1" max="1" width="17.375" customWidth="1"/>
    <col min="2" max="2" width="8.125" customWidth="1"/>
    <col min="3" max="3" width="13.625" customWidth="1"/>
    <col min="4" max="4" width="8" customWidth="1"/>
    <col min="5" max="5" width="14.875" customWidth="1"/>
    <col min="6" max="6" width="13" customWidth="1"/>
    <col min="7" max="7" width="19.125" customWidth="1"/>
    <col min="8" max="8" width="13.5" customWidth="1"/>
    <col min="9" max="9" width="6.625" customWidth="1"/>
  </cols>
  <sheetData>
    <row r="1" spans="1:7" ht="27.75" customHeight="1" x14ac:dyDescent="0.15">
      <c r="A1" s="25" t="s">
        <v>0</v>
      </c>
      <c r="B1" s="53"/>
      <c r="C1" s="53"/>
      <c r="D1" s="53"/>
      <c r="E1" s="53"/>
    </row>
    <row r="3" spans="1:7" ht="14.25" x14ac:dyDescent="0.15">
      <c r="A3" s="1" t="s">
        <v>16</v>
      </c>
    </row>
    <row r="4" spans="1:7" ht="14.25" x14ac:dyDescent="0.15">
      <c r="A4" s="1"/>
    </row>
    <row r="5" spans="1:7" ht="18.75" customHeight="1" x14ac:dyDescent="0.15">
      <c r="A5" t="s">
        <v>1</v>
      </c>
    </row>
    <row r="6" spans="1:7" x14ac:dyDescent="0.15">
      <c r="A6" t="s">
        <v>4</v>
      </c>
      <c r="G6" t="s">
        <v>21</v>
      </c>
    </row>
    <row r="7" spans="1:7" ht="11.25" customHeight="1" thickBot="1" x14ac:dyDescent="0.2"/>
    <row r="8" spans="1:7" ht="50.25" customHeight="1" thickBot="1" x14ac:dyDescent="0.2">
      <c r="A8" s="49" t="s">
        <v>2</v>
      </c>
      <c r="B8" s="5" t="s">
        <v>5</v>
      </c>
      <c r="C8" s="12" t="s">
        <v>6</v>
      </c>
      <c r="D8" s="6" t="s">
        <v>18</v>
      </c>
      <c r="E8" s="12" t="s">
        <v>17</v>
      </c>
      <c r="F8" s="12" t="s">
        <v>8</v>
      </c>
      <c r="G8" s="7" t="s">
        <v>7</v>
      </c>
    </row>
    <row r="9" spans="1:7" ht="45" customHeight="1" x14ac:dyDescent="0.15">
      <c r="A9" s="19"/>
      <c r="B9" s="26"/>
      <c r="C9" s="13">
        <f>IF(B9="○",7000,0)</f>
        <v>0</v>
      </c>
      <c r="D9" s="22"/>
      <c r="E9" s="13">
        <f>D9*10000</f>
        <v>0</v>
      </c>
      <c r="F9" s="16">
        <f>D9*2500</f>
        <v>0</v>
      </c>
      <c r="G9" s="2">
        <f>C9+E9+F9</f>
        <v>0</v>
      </c>
    </row>
    <row r="10" spans="1:7" ht="45" customHeight="1" x14ac:dyDescent="0.15">
      <c r="A10" s="20"/>
      <c r="B10" s="27" t="s">
        <v>3</v>
      </c>
      <c r="C10" s="14">
        <f t="shared" ref="C10:C13" si="0">IF(B10="○",7000,0)</f>
        <v>0</v>
      </c>
      <c r="D10" s="23"/>
      <c r="E10" s="14">
        <f t="shared" ref="E10:E13" si="1">D10*10000</f>
        <v>0</v>
      </c>
      <c r="F10" s="17">
        <f t="shared" ref="F10:F13" si="2">D10*2500</f>
        <v>0</v>
      </c>
      <c r="G10" s="3">
        <f t="shared" ref="G10:G13" si="3">C10+E10+F10</f>
        <v>0</v>
      </c>
    </row>
    <row r="11" spans="1:7" ht="45" customHeight="1" x14ac:dyDescent="0.15">
      <c r="A11" s="20"/>
      <c r="B11" s="27" t="s">
        <v>3</v>
      </c>
      <c r="C11" s="14">
        <f t="shared" si="0"/>
        <v>0</v>
      </c>
      <c r="D11" s="23"/>
      <c r="E11" s="14">
        <f t="shared" si="1"/>
        <v>0</v>
      </c>
      <c r="F11" s="17">
        <f t="shared" si="2"/>
        <v>0</v>
      </c>
      <c r="G11" s="3">
        <f t="shared" si="3"/>
        <v>0</v>
      </c>
    </row>
    <row r="12" spans="1:7" ht="45" customHeight="1" x14ac:dyDescent="0.15">
      <c r="A12" s="20"/>
      <c r="B12" s="27" t="s">
        <v>3</v>
      </c>
      <c r="C12" s="14">
        <f t="shared" si="0"/>
        <v>0</v>
      </c>
      <c r="D12" s="23"/>
      <c r="E12" s="14">
        <f t="shared" si="1"/>
        <v>0</v>
      </c>
      <c r="F12" s="17">
        <f t="shared" si="2"/>
        <v>0</v>
      </c>
      <c r="G12" s="3">
        <f t="shared" si="3"/>
        <v>0</v>
      </c>
    </row>
    <row r="13" spans="1:7" ht="45" customHeight="1" thickBot="1" x14ac:dyDescent="0.2">
      <c r="A13" s="21"/>
      <c r="B13" s="28" t="s">
        <v>3</v>
      </c>
      <c r="C13" s="15">
        <f t="shared" si="0"/>
        <v>0</v>
      </c>
      <c r="D13" s="24"/>
      <c r="E13" s="15">
        <f t="shared" si="1"/>
        <v>0</v>
      </c>
      <c r="F13" s="18">
        <f t="shared" si="2"/>
        <v>0</v>
      </c>
      <c r="G13" s="8">
        <f t="shared" si="3"/>
        <v>0</v>
      </c>
    </row>
    <row r="14" spans="1:7" ht="49.5" customHeight="1" thickTop="1" thickBot="1" x14ac:dyDescent="0.2">
      <c r="A14" s="11" t="s">
        <v>9</v>
      </c>
      <c r="B14" s="10">
        <f>COUNTIF(B9:B13,"○")</f>
        <v>0</v>
      </c>
      <c r="C14" s="9">
        <f>SUM(C9:C13)</f>
        <v>0</v>
      </c>
      <c r="D14" s="9">
        <f>SUM(D9:D13)</f>
        <v>0</v>
      </c>
      <c r="E14" s="9">
        <f>SUM(E9:E13)</f>
        <v>0</v>
      </c>
      <c r="F14" s="34">
        <f>SUM(F9:F13)</f>
        <v>0</v>
      </c>
      <c r="G14" s="35">
        <f>SUM(G9:G13)</f>
        <v>0</v>
      </c>
    </row>
    <row r="18" spans="1:6" ht="14.25" x14ac:dyDescent="0.15">
      <c r="A18" s="1" t="s">
        <v>10</v>
      </c>
    </row>
    <row r="20" spans="1:6" x14ac:dyDescent="0.15">
      <c r="A20" t="s">
        <v>19</v>
      </c>
    </row>
    <row r="22" spans="1:6" x14ac:dyDescent="0.15">
      <c r="A22" t="s">
        <v>20</v>
      </c>
    </row>
    <row r="23" spans="1:6" x14ac:dyDescent="0.15">
      <c r="C23" s="52"/>
      <c r="D23" s="52"/>
      <c r="E23" s="52"/>
      <c r="F23" s="52"/>
    </row>
    <row r="24" spans="1:6" x14ac:dyDescent="0.15">
      <c r="C24" s="52"/>
      <c r="D24" s="52"/>
      <c r="E24" s="52"/>
      <c r="F24" s="52"/>
    </row>
    <row r="25" spans="1:6" x14ac:dyDescent="0.15">
      <c r="C25" s="52"/>
      <c r="D25" s="52"/>
      <c r="E25" s="52"/>
      <c r="F25" s="52"/>
    </row>
    <row r="26" spans="1:6" x14ac:dyDescent="0.15">
      <c r="C26" s="52"/>
      <c r="D26" s="52"/>
      <c r="E26" s="52"/>
      <c r="F26" s="52"/>
    </row>
    <row r="27" spans="1:6" x14ac:dyDescent="0.15">
      <c r="C27" s="52"/>
      <c r="D27" s="52"/>
      <c r="E27" s="52"/>
      <c r="F27" s="52"/>
    </row>
    <row r="28" spans="1:6" x14ac:dyDescent="0.15">
      <c r="C28" s="52"/>
      <c r="D28" s="52"/>
      <c r="E28" s="52"/>
      <c r="F28" s="52"/>
    </row>
  </sheetData>
  <mergeCells count="4">
    <mergeCell ref="C23:F24"/>
    <mergeCell ref="C25:F26"/>
    <mergeCell ref="C27:F28"/>
    <mergeCell ref="B1:E1"/>
  </mergeCells>
  <phoneticPr fontId="1"/>
  <dataValidations disablePrompts="1" count="1">
    <dataValidation type="list" showInputMessage="1" showErrorMessage="1" sqref="B9:B13" xr:uid="{00000000-0002-0000-0000-000000000000}">
      <formula1>"○,×,　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verticalDpi="0" r:id="rId1"/>
  <headerFooter>
    <oddHeader>&amp;R受講料の確認
2024年度版</oddHeader>
    <oddFooter>&amp;RＹＭＣＡ訪問看護ステーション・ピース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zoomScaleNormal="100" workbookViewId="0">
      <selection activeCell="F6" sqref="F6"/>
    </sheetView>
  </sheetViews>
  <sheetFormatPr defaultRowHeight="13.5" x14ac:dyDescent="0.15"/>
  <cols>
    <col min="1" max="1" width="17.375" customWidth="1"/>
    <col min="2" max="2" width="8.125" customWidth="1"/>
    <col min="3" max="3" width="13.625" customWidth="1"/>
    <col min="4" max="4" width="8" customWidth="1"/>
    <col min="5" max="5" width="14.875" customWidth="1"/>
    <col min="6" max="6" width="13" customWidth="1"/>
    <col min="7" max="7" width="19.125" customWidth="1"/>
    <col min="8" max="8" width="13.5" customWidth="1"/>
    <col min="9" max="9" width="6.625" customWidth="1"/>
  </cols>
  <sheetData>
    <row r="1" spans="1:7" ht="27.75" customHeight="1" x14ac:dyDescent="0.15">
      <c r="A1" s="25" t="s">
        <v>0</v>
      </c>
      <c r="B1" s="54" t="s">
        <v>11</v>
      </c>
      <c r="C1" s="54"/>
      <c r="D1" s="54"/>
      <c r="E1" s="54"/>
    </row>
    <row r="3" spans="1:7" ht="14.25" x14ac:dyDescent="0.15">
      <c r="A3" s="1" t="s">
        <v>16</v>
      </c>
    </row>
    <row r="4" spans="1:7" ht="14.25" x14ac:dyDescent="0.15">
      <c r="A4" s="1"/>
    </row>
    <row r="5" spans="1:7" ht="18.75" customHeight="1" x14ac:dyDescent="0.15">
      <c r="A5" t="s">
        <v>1</v>
      </c>
    </row>
    <row r="6" spans="1:7" x14ac:dyDescent="0.15">
      <c r="A6" s="50" t="s">
        <v>4</v>
      </c>
      <c r="B6" s="51"/>
      <c r="C6" s="51"/>
      <c r="D6" s="51"/>
    </row>
    <row r="7" spans="1:7" ht="11.25" customHeight="1" thickBot="1" x14ac:dyDescent="0.2"/>
    <row r="8" spans="1:7" ht="50.25" customHeight="1" thickBot="1" x14ac:dyDescent="0.2">
      <c r="A8" s="4" t="s">
        <v>2</v>
      </c>
      <c r="B8" s="5" t="s">
        <v>5</v>
      </c>
      <c r="C8" s="12" t="s">
        <v>6</v>
      </c>
      <c r="D8" s="6" t="s">
        <v>18</v>
      </c>
      <c r="E8" s="12" t="s">
        <v>17</v>
      </c>
      <c r="F8" s="12" t="s">
        <v>8</v>
      </c>
      <c r="G8" s="7" t="s">
        <v>7</v>
      </c>
    </row>
    <row r="9" spans="1:7" ht="45" customHeight="1" x14ac:dyDescent="0.15">
      <c r="A9" s="29" t="s">
        <v>13</v>
      </c>
      <c r="B9" s="30" t="s">
        <v>12</v>
      </c>
      <c r="C9" s="36">
        <f>IF(B9="○",7000,0)</f>
        <v>7000</v>
      </c>
      <c r="D9" s="37">
        <v>1</v>
      </c>
      <c r="E9" s="36">
        <f>D9*10000</f>
        <v>10000</v>
      </c>
      <c r="F9" s="38">
        <f>D9*2500</f>
        <v>2500</v>
      </c>
      <c r="G9" s="39">
        <f>C9+E9+F9</f>
        <v>19500</v>
      </c>
    </row>
    <row r="10" spans="1:7" ht="45" customHeight="1" x14ac:dyDescent="0.15">
      <c r="A10" s="31" t="s">
        <v>14</v>
      </c>
      <c r="B10" s="32" t="s">
        <v>15</v>
      </c>
      <c r="C10" s="40">
        <f t="shared" ref="C10:C13" si="0">IF(B10="○",6000,0)</f>
        <v>0</v>
      </c>
      <c r="D10" s="41">
        <v>2</v>
      </c>
      <c r="E10" s="42">
        <f t="shared" ref="E10:E13" si="1">D10*10000</f>
        <v>20000</v>
      </c>
      <c r="F10" s="43">
        <f t="shared" ref="F10:F13" si="2">D10*2500</f>
        <v>5000</v>
      </c>
      <c r="G10" s="44">
        <f t="shared" ref="G10:G13" si="3">C10+E10+F10</f>
        <v>25000</v>
      </c>
    </row>
    <row r="11" spans="1:7" ht="45" customHeight="1" x14ac:dyDescent="0.15">
      <c r="A11" s="20"/>
      <c r="B11" s="27" t="s">
        <v>3</v>
      </c>
      <c r="C11" s="33">
        <f t="shared" si="0"/>
        <v>0</v>
      </c>
      <c r="D11" s="23"/>
      <c r="E11" s="14">
        <f t="shared" si="1"/>
        <v>0</v>
      </c>
      <c r="F11" s="17">
        <f t="shared" si="2"/>
        <v>0</v>
      </c>
      <c r="G11" s="3">
        <f t="shared" si="3"/>
        <v>0</v>
      </c>
    </row>
    <row r="12" spans="1:7" ht="45" customHeight="1" x14ac:dyDescent="0.15">
      <c r="A12" s="20"/>
      <c r="B12" s="27" t="s">
        <v>3</v>
      </c>
      <c r="C12" s="33">
        <f t="shared" si="0"/>
        <v>0</v>
      </c>
      <c r="D12" s="23"/>
      <c r="E12" s="14">
        <f t="shared" si="1"/>
        <v>0</v>
      </c>
      <c r="F12" s="17">
        <f t="shared" si="2"/>
        <v>0</v>
      </c>
      <c r="G12" s="3">
        <f t="shared" si="3"/>
        <v>0</v>
      </c>
    </row>
    <row r="13" spans="1:7" ht="45" customHeight="1" thickBot="1" x14ac:dyDescent="0.2">
      <c r="A13" s="21"/>
      <c r="B13" s="28" t="s">
        <v>3</v>
      </c>
      <c r="C13" s="15">
        <f t="shared" si="0"/>
        <v>0</v>
      </c>
      <c r="D13" s="24"/>
      <c r="E13" s="15">
        <f t="shared" si="1"/>
        <v>0</v>
      </c>
      <c r="F13" s="18">
        <f t="shared" si="2"/>
        <v>0</v>
      </c>
      <c r="G13" s="8">
        <f t="shared" si="3"/>
        <v>0</v>
      </c>
    </row>
    <row r="14" spans="1:7" ht="49.5" customHeight="1" thickTop="1" thickBot="1" x14ac:dyDescent="0.2">
      <c r="A14" s="11" t="s">
        <v>9</v>
      </c>
      <c r="B14" s="45">
        <f>COUNTIF(B9:B13,"○")</f>
        <v>1</v>
      </c>
      <c r="C14" s="46">
        <f>SUM(C9:C13)</f>
        <v>7000</v>
      </c>
      <c r="D14" s="46">
        <f>SUM(D9:D13)</f>
        <v>3</v>
      </c>
      <c r="E14" s="46">
        <f>SUM(E9:E13)</f>
        <v>30000</v>
      </c>
      <c r="F14" s="47">
        <f>SUM(F9:F13)</f>
        <v>7500</v>
      </c>
      <c r="G14" s="48">
        <f>SUM(G9:G13)</f>
        <v>44500</v>
      </c>
    </row>
    <row r="18" spans="1:6" ht="14.25" x14ac:dyDescent="0.15">
      <c r="A18" s="1" t="s">
        <v>10</v>
      </c>
    </row>
    <row r="20" spans="1:6" x14ac:dyDescent="0.15">
      <c r="A20" t="s">
        <v>19</v>
      </c>
    </row>
    <row r="22" spans="1:6" x14ac:dyDescent="0.15">
      <c r="A22" t="s">
        <v>20</v>
      </c>
    </row>
    <row r="23" spans="1:6" x14ac:dyDescent="0.15">
      <c r="C23" s="52"/>
      <c r="D23" s="52"/>
      <c r="E23" s="52"/>
      <c r="F23" s="52"/>
    </row>
    <row r="24" spans="1:6" x14ac:dyDescent="0.15">
      <c r="C24" s="52"/>
      <c r="D24" s="52"/>
      <c r="E24" s="52"/>
      <c r="F24" s="52"/>
    </row>
    <row r="25" spans="1:6" x14ac:dyDescent="0.15">
      <c r="C25" s="52"/>
      <c r="D25" s="52"/>
      <c r="E25" s="52"/>
      <c r="F25" s="52"/>
    </row>
    <row r="26" spans="1:6" x14ac:dyDescent="0.15">
      <c r="C26" s="52"/>
      <c r="D26" s="52"/>
      <c r="E26" s="52"/>
      <c r="F26" s="52"/>
    </row>
    <row r="27" spans="1:6" x14ac:dyDescent="0.15">
      <c r="C27" s="52"/>
      <c r="D27" s="52"/>
      <c r="E27" s="52"/>
      <c r="F27" s="52"/>
    </row>
    <row r="28" spans="1:6" x14ac:dyDescent="0.15">
      <c r="C28" s="52"/>
      <c r="D28" s="52"/>
      <c r="E28" s="52"/>
      <c r="F28" s="52"/>
    </row>
  </sheetData>
  <sheetProtection password="CC61" sheet="1" objects="1" scenarios="1" selectLockedCells="1" selectUnlockedCells="1"/>
  <mergeCells count="4">
    <mergeCell ref="B1:E1"/>
    <mergeCell ref="C23:F24"/>
    <mergeCell ref="C25:F26"/>
    <mergeCell ref="C27:F28"/>
  </mergeCells>
  <phoneticPr fontId="1"/>
  <dataValidations count="1">
    <dataValidation type="list" showInputMessage="1" showErrorMessage="1" sqref="B9:B13" xr:uid="{00000000-0002-0000-0100-000000000000}">
      <formula1>"○,×,　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verticalDpi="0" r:id="rId1"/>
  <headerFooter>
    <oddHeader>&amp;R1,2号用　様式3</oddHeader>
    <oddFooter>&amp;RＹＭＣＡ訪問看護ステーション・ピース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記載フォーム</vt:lpstr>
      <vt:lpstr>記入例2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peace</dc:creator>
  <cp:lastModifiedBy>peace</cp:lastModifiedBy>
  <cp:lastPrinted>2024-02-29T03:17:10Z</cp:lastPrinted>
  <dcterms:created xsi:type="dcterms:W3CDTF">2020-07-14T04:49:31Z</dcterms:created>
  <dcterms:modified xsi:type="dcterms:W3CDTF">2024-03-04T02:41:36Z</dcterms:modified>
</cp:coreProperties>
</file>